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<sst xmlns="http://schemas.openxmlformats.org/spreadsheetml/2006/main" count="51" uniqueCount="35">
  <si>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附件：</t>
  </si>
  <si>
    <t>2024年度淄博市张店区事业单位公开招聘综合类岗位工作人员A3类岗位档案成绩及总成绩</t>
  </si>
  <si>
    <t>报考单位</t>
  </si>
  <si>
    <t>报考职位</t>
  </si>
  <si>
    <t>报名序号</t>
  </si>
  <si>
    <t>考号</t>
  </si>
  <si>
    <t>成绩</t>
  </si>
  <si>
    <t>面试成绩</t>
  </si>
  <si>
    <t>奖励加分</t>
  </si>
  <si>
    <t>艰苦边远地区服役
（或从事飞行、舰艇工作）
加分</t>
  </si>
  <si>
    <t>军龄加分</t>
  </si>
  <si>
    <t>档案成绩</t>
  </si>
  <si>
    <t>总成绩</t>
  </si>
  <si>
    <t>备注</t>
  </si>
  <si>
    <t>面向大学生退役士兵定向合并招聘岗位</t>
  </si>
  <si>
    <t>综合管理</t>
  </si>
  <si>
    <t>003152</t>
  </si>
  <si>
    <t>2403011028</t>
  </si>
  <si>
    <t>015845</t>
  </si>
  <si>
    <t>2412020004</t>
  </si>
  <si>
    <t>003110</t>
  </si>
  <si>
    <t>2403015007</t>
  </si>
  <si>
    <t>000757</t>
  </si>
  <si>
    <t>2401025024</t>
  </si>
  <si>
    <t>015169</t>
  </si>
  <si>
    <t>2412011004</t>
  </si>
  <si>
    <t>001037</t>
  </si>
  <si>
    <t>2401026004</t>
  </si>
  <si>
    <t>012978</t>
  </si>
  <si>
    <t>2410005007</t>
  </si>
  <si>
    <t>015615</t>
  </si>
  <si>
    <t>2412004020</t>
  </si>
  <si>
    <t>缺考</t>
  </si>
  <si>
    <t>014724</t>
  </si>
  <si>
    <t>2412011019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</si>
</sst>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D9" sqref="D9"/>
    </sheetView>
  </sheetViews>
  <sheetFormatPr defaultColWidth="9" defaultRowHeight="13.5"/>
  <cols>
    <col min="1" max="1" width="35.875" customWidth="1"/>
    <col min="2" max="3" width="9.375" customWidth="1"/>
    <col min="4" max="4" width="11.5" customWidth="1"/>
    <col min="5" max="5" width="5.375" customWidth="1"/>
    <col min="6" max="7" width="9.375" customWidth="1"/>
    <col min="8" max="8" width="26.625" customWidth="1"/>
    <col min="9" max="10" width="9.375" customWidth="1"/>
    <col min="11" max="11" width="7.375" customWidth="1"/>
    <col min="12" max="12" width="5.125" customWidth="1"/>
  </cols>
  <sheetData>
    <row r="1" spans="1:1">
      <c r="A1" t="s">
        <v>0</v>
      </c>
    </row>
    <row r="2" s="1" customFormat="1" ht="63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5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9" t="s">
        <v>13</v>
      </c>
    </row>
    <row r="4" spans="1:12">
      <c r="A4" s="7" t="s">
        <v>14</v>
      </c>
      <c r="B4" s="7" t="s">
        <v>15</v>
      </c>
      <c r="C4" s="7" t="s">
        <v>16</v>
      </c>
      <c r="D4" s="7" t="s">
        <v>17</v>
      </c>
      <c r="E4" s="8">
        <v>63.6</v>
      </c>
      <c r="F4" s="7">
        <v>82.48</v>
      </c>
      <c r="G4" s="8">
        <v>3</v>
      </c>
      <c r="H4" s="7"/>
      <c r="I4" s="10">
        <v>4</v>
      </c>
      <c r="J4" s="7">
        <f>SUM(G4:I4)</f>
        <v>7</v>
      </c>
      <c r="K4" s="11">
        <f>E4*40%+F4*40%+J4</f>
        <v>65.432</v>
      </c>
      <c r="L4" s="7"/>
    </row>
    <row r="5" spans="1:12">
      <c r="A5" s="7" t="s">
        <v>14</v>
      </c>
      <c r="B5" s="7" t="s">
        <v>15</v>
      </c>
      <c r="C5" s="7" t="s">
        <v>18</v>
      </c>
      <c r="D5" s="7" t="s">
        <v>19</v>
      </c>
      <c r="E5" s="8">
        <v>59.8</v>
      </c>
      <c r="F5" s="7">
        <v>81.64</v>
      </c>
      <c r="G5" s="7"/>
      <c r="H5" s="7">
        <v>2</v>
      </c>
      <c r="I5" s="7">
        <v>2</v>
      </c>
      <c r="J5" s="7">
        <f t="shared" ref="J5:J12" si="0">SUM(G5:I5)</f>
        <v>4</v>
      </c>
      <c r="K5" s="11">
        <f t="shared" ref="K5:K12" si="1">E5*40%+F5*40%+J5</f>
        <v>60.576</v>
      </c>
      <c r="L5" s="7"/>
    </row>
    <row r="6" spans="1:12">
      <c r="A6" s="7" t="s">
        <v>14</v>
      </c>
      <c r="B6" s="7" t="s">
        <v>15</v>
      </c>
      <c r="C6" s="7" t="s">
        <v>20</v>
      </c>
      <c r="D6" s="7" t="s">
        <v>21</v>
      </c>
      <c r="E6" s="8">
        <v>58.8</v>
      </c>
      <c r="F6" s="7">
        <v>83.02</v>
      </c>
      <c r="G6" s="7"/>
      <c r="H6" s="7"/>
      <c r="I6" s="7">
        <v>2</v>
      </c>
      <c r="J6" s="7">
        <f t="shared" si="0"/>
        <v>2</v>
      </c>
      <c r="K6" s="11">
        <f t="shared" si="1"/>
        <v>58.728</v>
      </c>
      <c r="L6" s="7"/>
    </row>
    <row r="7" spans="1:12">
      <c r="A7" s="7" t="s">
        <v>14</v>
      </c>
      <c r="B7" s="7" t="s">
        <v>15</v>
      </c>
      <c r="C7" s="7" t="s">
        <v>22</v>
      </c>
      <c r="D7" s="7" t="s">
        <v>23</v>
      </c>
      <c r="E7" s="8">
        <v>56.6</v>
      </c>
      <c r="F7" s="7">
        <v>82.62</v>
      </c>
      <c r="G7" s="7"/>
      <c r="H7" s="7">
        <v>2</v>
      </c>
      <c r="I7" s="7">
        <v>2</v>
      </c>
      <c r="J7" s="7">
        <f t="shared" si="0"/>
        <v>4</v>
      </c>
      <c r="K7" s="11">
        <f t="shared" si="1"/>
        <v>59.688</v>
      </c>
      <c r="L7" s="7"/>
    </row>
    <row r="8" spans="1:12">
      <c r="A8" s="7" t="s">
        <v>14</v>
      </c>
      <c r="B8" s="7" t="s">
        <v>15</v>
      </c>
      <c r="C8" s="7" t="s">
        <v>24</v>
      </c>
      <c r="D8" s="7" t="s">
        <v>25</v>
      </c>
      <c r="E8" s="8">
        <v>51.2</v>
      </c>
      <c r="F8" s="7">
        <v>82.62</v>
      </c>
      <c r="G8" s="7"/>
      <c r="H8" s="7"/>
      <c r="I8" s="7">
        <v>2</v>
      </c>
      <c r="J8" s="7">
        <f t="shared" si="0"/>
        <v>2</v>
      </c>
      <c r="K8" s="11">
        <f t="shared" si="1"/>
        <v>55.528</v>
      </c>
      <c r="L8" s="7"/>
    </row>
    <row r="9" spans="1:12">
      <c r="A9" s="7" t="s">
        <v>14</v>
      </c>
      <c r="B9" s="7" t="s">
        <v>15</v>
      </c>
      <c r="C9" s="7" t="s">
        <v>26</v>
      </c>
      <c r="D9" s="7" t="s">
        <v>27</v>
      </c>
      <c r="E9" s="8">
        <v>50</v>
      </c>
      <c r="F9" s="7">
        <v>80.82</v>
      </c>
      <c r="G9" s="7"/>
      <c r="H9" s="7"/>
      <c r="I9" s="7">
        <v>4</v>
      </c>
      <c r="J9" s="7">
        <f t="shared" si="0"/>
        <v>4</v>
      </c>
      <c r="K9" s="11">
        <f t="shared" si="1"/>
        <v>56.328</v>
      </c>
      <c r="L9" s="7"/>
    </row>
    <row r="10" spans="1:12">
      <c r="A10" s="7" t="s">
        <v>14</v>
      </c>
      <c r="B10" s="7" t="s">
        <v>15</v>
      </c>
      <c r="C10" s="7" t="s">
        <v>28</v>
      </c>
      <c r="D10" s="7" t="s">
        <v>29</v>
      </c>
      <c r="E10" s="8">
        <v>47</v>
      </c>
      <c r="F10" s="7">
        <v>81.82</v>
      </c>
      <c r="G10" s="7">
        <v>1</v>
      </c>
      <c r="H10" s="7"/>
      <c r="I10" s="7">
        <v>2</v>
      </c>
      <c r="J10" s="7">
        <f t="shared" si="0"/>
        <v>3</v>
      </c>
      <c r="K10" s="11">
        <f t="shared" si="1"/>
        <v>54.528</v>
      </c>
      <c r="L10" s="7"/>
    </row>
    <row r="11" spans="1:12">
      <c r="A11" s="7" t="s">
        <v>14</v>
      </c>
      <c r="B11" s="7" t="s">
        <v>15</v>
      </c>
      <c r="C11" s="7" t="s">
        <v>30</v>
      </c>
      <c r="D11" s="7" t="s">
        <v>31</v>
      </c>
      <c r="E11" s="8">
        <v>43.8</v>
      </c>
      <c r="F11" s="7" t="s">
        <v>32</v>
      </c>
      <c r="G11" s="7">
        <v>3</v>
      </c>
      <c r="H11" s="7"/>
      <c r="I11" s="7">
        <v>8</v>
      </c>
      <c r="J11" s="7">
        <f t="shared" si="0"/>
        <v>11</v>
      </c>
      <c r="K11" s="11">
        <f>E11*40%+J11</f>
        <v>28.52</v>
      </c>
      <c r="L11" s="7"/>
    </row>
    <row r="12" spans="1:12">
      <c r="A12" s="7" t="s">
        <v>14</v>
      </c>
      <c r="B12" s="7" t="s">
        <v>15</v>
      </c>
      <c r="C12" s="7" t="s">
        <v>33</v>
      </c>
      <c r="D12" s="7" t="s">
        <v>34</v>
      </c>
      <c r="E12" s="8">
        <v>39.6</v>
      </c>
      <c r="F12" s="7">
        <v>84.06</v>
      </c>
      <c r="G12" s="7">
        <v>3</v>
      </c>
      <c r="H12" s="7">
        <v>1.5</v>
      </c>
      <c r="I12" s="7">
        <v>2</v>
      </c>
      <c r="J12" s="7">
        <f t="shared" si="0"/>
        <v>6.5</v>
      </c>
      <c r="K12" s="11">
        <f t="shared" si="1"/>
        <v>55.964</v>
      </c>
      <c r="L12" s="7"/>
    </row>
  </sheetData>
  <sheetProtection password="C4D8" sheet="1" formatCells="0" formatColumns="0" formatRows="0" insertRows="0" insertColumns="0" insertHyperlinks="0" deleteColumns="0" deleteRows="0" sort="0" autoFilter="0" pivotTables="0"/>
  <mergeCells count="1">
    <mergeCell ref="A2:L2"/>
  </mergeCells>
  <pageMargins left="0.7" right="0.7" top="0.75" bottom="0.75" header="0.3" footer="0.3"/>
  <pageSetup paperSize="9" orientation="portrait"/>
  <headerFooter/>
  <ignoredErrors>
    <ignoredError sqref="K11" formula="1"/>
    <ignoredError sqref="J4: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</cp:lastModifiedBy>
  <dcterms:created xsi:type="dcterms:W3CDTF">2023-05-12T11:15:00Z</dcterms:created>
  <dcterms:modified xsi:type="dcterms:W3CDTF">2024-05-24T09:27:03Z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A26239C688364E0EBA5C8ADBFB3036F4_12</vt:lpwstr>
  </property>
</Properties>
</file>